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037666/Yunong/2026/SVHellas/"/>
    </mc:Choice>
  </mc:AlternateContent>
  <xr:revisionPtr revIDLastSave="0" documentId="13_ncr:1_{5A6090EE-CE8E-8D48-9DFE-8562A970EC8C}" xr6:coauthVersionLast="47" xr6:coauthVersionMax="47" xr10:uidLastSave="{00000000-0000-0000-0000-000000000000}"/>
  <bookViews>
    <workbookView xWindow="0" yWindow="620" windowWidth="51200" windowHeight="28180" xr2:uid="{BBBA2F37-3D3B-BE43-A824-561A646354FA}"/>
  </bookViews>
  <sheets>
    <sheet name="Tabelle1" sheetId="1" r:id="rId1"/>
  </sheets>
  <definedNames>
    <definedName name="_xlnm.Print_Area" localSheetId="0">Tabelle1!$A$1:$Q$94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7" i="1" l="1"/>
  <c r="P73" i="1"/>
  <c r="R72" i="1" s="1"/>
  <c r="P67" i="1"/>
  <c r="R67" i="1" s="1"/>
  <c r="P62" i="1"/>
  <c r="R62" i="1" s="1"/>
  <c r="P57" i="1"/>
  <c r="R57" i="1" s="1"/>
  <c r="P52" i="1"/>
  <c r="R52" i="1" s="1"/>
  <c r="P50" i="1"/>
  <c r="R50" i="1" s="1"/>
  <c r="P45" i="1"/>
  <c r="R45" i="1" s="1"/>
  <c r="P41" i="1"/>
  <c r="R40" i="1" s="1"/>
  <c r="P28" i="1"/>
  <c r="R28" i="1" s="1"/>
  <c r="P33" i="1"/>
  <c r="R33" i="1" s="1"/>
  <c r="P38" i="1"/>
  <c r="R38" i="1" s="1"/>
  <c r="P26" i="1"/>
  <c r="R26" i="1" s="1"/>
  <c r="D81" i="1" l="1"/>
  <c r="F85" i="1" s="1"/>
</calcChain>
</file>

<file path=xl/sharedStrings.xml><?xml version="1.0" encoding="utf-8"?>
<sst xmlns="http://schemas.openxmlformats.org/spreadsheetml/2006/main" count="83" uniqueCount="43">
  <si>
    <t xml:space="preserve"> </t>
  </si>
  <si>
    <t>Schwimmverein Hellas Brühl e.V.</t>
  </si>
  <si>
    <t>Homepage: www.sv-hellas-bruehl.de</t>
  </si>
  <si>
    <t>Bestellung Vereins-Kleidung</t>
  </si>
  <si>
    <t>S</t>
  </si>
  <si>
    <t>M</t>
  </si>
  <si>
    <t>L</t>
  </si>
  <si>
    <t>XL</t>
  </si>
  <si>
    <t>XXL</t>
  </si>
  <si>
    <t>Nur bezahlte Ware wird ausgehändigt!</t>
  </si>
  <si>
    <t>Gesamtsumme:</t>
  </si>
  <si>
    <t>Bitte die Gesamtsumme von</t>
  </si>
  <si>
    <t>Name:</t>
  </si>
  <si>
    <t>E-Mail:</t>
  </si>
  <si>
    <t>Trainer:</t>
  </si>
  <si>
    <t>Telefon:</t>
  </si>
  <si>
    <t>auf unser Vereinskonto (siehe unten) überweisen.</t>
  </si>
  <si>
    <t>Sparkasse Heidelberg</t>
  </si>
  <si>
    <t>IBAN DE85 6725 0020 0021 0012 10</t>
  </si>
  <si>
    <t>e-Mail: vereinsmode@sv-hellas-bruehl.de</t>
  </si>
  <si>
    <t>3XL</t>
  </si>
  <si>
    <t>4XL</t>
  </si>
  <si>
    <t>Herren</t>
  </si>
  <si>
    <t>Damen</t>
  </si>
  <si>
    <t>Kinder</t>
  </si>
  <si>
    <t>Einheitsgrösse</t>
  </si>
  <si>
    <t>Badekappe Youniq, Silikonkappe mit verstärktem Rand und innen angerauht (Bild siehe Anlage)</t>
  </si>
  <si>
    <t>E-Mail: vereinsmode@sv-hellas-bruehl.de</t>
  </si>
  <si>
    <t>unisex</t>
  </si>
  <si>
    <t>T-Shirt Base JAKO Kinder (100% Baumwolle) blau</t>
  </si>
  <si>
    <t>T-Shirt Base JAKO Erwachsene (100% Baumwolle) blau</t>
  </si>
  <si>
    <t>Funktionsshirt JAKO Erwachsene (100% Polyester) blau</t>
  </si>
  <si>
    <t>Kapuzenjacke JAKO Kinder (100% Baumwolle) blau</t>
  </si>
  <si>
    <t>Hoodie JAKO Erwachsene (100% Baumwolle) blau</t>
  </si>
  <si>
    <t>Ansprechpartner: Hr. Yunong Zhang</t>
  </si>
  <si>
    <t>Funktionsshirt JAKO Kinder (100% Polyester) blau</t>
  </si>
  <si>
    <t>Kapuzenjacke JAKO Erwachsene (100% Baumwolle) blau</t>
  </si>
  <si>
    <t>Hoodie JAKO Kinder (100% Baumwolle) blau</t>
  </si>
  <si>
    <t>Funktionstop JAKO ohne Ärmel ( 100% Polyester) blau</t>
  </si>
  <si>
    <t>Name</t>
  </si>
  <si>
    <t>Bitte in den Kästchen rechts neben der Grösse die Anzahl eintragen</t>
  </si>
  <si>
    <t>Alle Artikel außer Badekappen können auch mit Namensaufdruck mit einem Aufpreis von 5 € pro Artikel bestellt werden. Namen ggf. bitte unter dem bestellten Artikel eintragen!</t>
  </si>
  <si>
    <t xml:space="preserve">Verwendungszweck: Vereinskleidung/&lt;Mitgliedsname&gt;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</si>
</sst>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;;;"/>
    <numFmt numFmtId="165" formatCode="#,##0.00\ [$€-407]"/>
  </numFmts>
  <fonts count="17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22"/>
      <color theme="1"/>
      <name val="Times New Roman"/>
      <family val="1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rgb="FF000000"/>
      <name val="Arial"/>
      <family val="2"/>
    </font>
    <font>
      <sz val="14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Arial"/>
      <family val="2"/>
    </font>
    <font>
      <u/>
      <sz val="9"/>
      <color theme="10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" fillId="0" borderId="0" xfId="0" applyFont="1"/>
    <xf numFmtId="0" fontId="12" fillId="0" borderId="0" xfId="0" applyFont="1" applyAlignment="1">
      <alignment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/>
    <xf numFmtId="0" fontId="1" fillId="0" borderId="0" xfId="0" applyFont="1" applyAlignment="1">
      <alignment horizontal="left"/>
    </xf>
    <xf numFmtId="0" fontId="7" fillId="0" borderId="0" xfId="0" applyFont="1"/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4" fillId="0" borderId="0" xfId="1" applyFont="1" applyAlignment="1">
      <alignment vertical="center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/>
    <xf numFmtId="0" fontId="1" fillId="0" borderId="0" xfId="0" applyFont="1" applyAlignment="1">
      <alignment shrinkToFit="1"/>
    </xf>
    <xf numFmtId="165" fontId="2" fillId="0" borderId="2" xfId="0" applyNumberFormat="1" applyFont="1" applyBorder="1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16" fillId="0" borderId="5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center"/>
      <protection locked="0"/>
    </xf>
    <xf numFmtId="165" fontId="2" fillId="0" borderId="2" xfId="0" applyNumberFormat="1" applyFont="1" applyBorder="1" applyAlignment="1">
      <alignment horizontal="center"/>
    </xf>
    <xf numFmtId="0" fontId="16" fillId="0" borderId="6" xfId="0" applyFont="1" applyBorder="1" applyAlignment="1" applyProtection="1">
      <alignment horizontal="left"/>
      <protection locked="0"/>
    </xf>
    <xf numFmtId="0" fontId="6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http://www.sv-hellas-bruehl.de/images/hellas.gif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0</xdr:row>
      <xdr:rowOff>126999</xdr:rowOff>
    </xdr:from>
    <xdr:to>
      <xdr:col>3</xdr:col>
      <xdr:colOff>87458</xdr:colOff>
      <xdr:row>6</xdr:row>
      <xdr:rowOff>67732</xdr:rowOff>
    </xdr:to>
    <xdr:pic>
      <xdr:nvPicPr>
        <xdr:cNvPr id="2" name="Grafik 1" descr="Das Vereinssymbol">
          <a:extLst>
            <a:ext uri="{FF2B5EF4-FFF2-40B4-BE49-F238E27FC236}">
              <a16:creationId xmlns:a16="http://schemas.microsoft.com/office/drawing/2014/main" id="{354083D0-CC59-2D21-6BB2-EB3206BB6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26999"/>
          <a:ext cx="1163057" cy="1293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190500</xdr:colOff>
      <xdr:row>1</xdr:row>
      <xdr:rowOff>63500</xdr:rowOff>
    </xdr:from>
    <xdr:to>
      <xdr:col>8</xdr:col>
      <xdr:colOff>431800</xdr:colOff>
      <xdr:row>4</xdr:row>
      <xdr:rowOff>190500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01D873-7EF4-FD36-EB77-CFC8C00E9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0" y="419100"/>
          <a:ext cx="189230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12699</xdr:colOff>
      <xdr:row>1</xdr:row>
      <xdr:rowOff>55033</xdr:rowOff>
    </xdr:from>
    <xdr:to>
      <xdr:col>10</xdr:col>
      <xdr:colOff>255240</xdr:colOff>
      <xdr:row>6</xdr:row>
      <xdr:rowOff>93133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8F5BF0A-593D-1FFC-183A-0BA1592E1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2832" y="410633"/>
          <a:ext cx="2477741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sv-hellas-bruehl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6FA38-28C2-8749-82D6-5A9E731267CF}">
  <sheetPr>
    <pageSetUpPr fitToPage="1"/>
  </sheetPr>
  <dimension ref="A1:R99"/>
  <sheetViews>
    <sheetView tabSelected="1" topLeftCell="A45" zoomScale="182" zoomScaleNormal="182" workbookViewId="0">
      <selection activeCell="C72" sqref="C72"/>
    </sheetView>
  </sheetViews>
  <sheetFormatPr baseColWidth="10" defaultRowHeight="16" x14ac:dyDescent="0.2"/>
  <cols>
    <col min="1" max="1" width="6.83203125" customWidth="1"/>
    <col min="2" max="17" width="4.83203125" customWidth="1"/>
  </cols>
  <sheetData>
    <row r="1" spans="1:17" ht="28" x14ac:dyDescent="0.2">
      <c r="A1" s="9" t="s">
        <v>0</v>
      </c>
      <c r="B1" s="9"/>
      <c r="C1" s="10"/>
      <c r="D1" s="10"/>
      <c r="E1" s="11" t="s">
        <v>1</v>
      </c>
      <c r="F1" s="11"/>
      <c r="G1" s="10"/>
      <c r="H1" s="10"/>
      <c r="I1" s="10"/>
      <c r="J1" s="10"/>
      <c r="K1" s="10"/>
      <c r="L1" s="10"/>
      <c r="M1" s="10"/>
      <c r="N1" s="10"/>
      <c r="O1" s="10"/>
    </row>
    <row r="2" spans="1:17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2"/>
      <c r="M2" s="10"/>
      <c r="N2" s="10"/>
      <c r="O2" s="10"/>
    </row>
    <row r="3" spans="1:17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2"/>
      <c r="M3" s="10"/>
      <c r="N3" s="10"/>
      <c r="O3" s="10"/>
    </row>
    <row r="4" spans="1:17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2" t="s">
        <v>19</v>
      </c>
      <c r="M4" s="10"/>
      <c r="N4" s="10"/>
      <c r="O4" s="10"/>
    </row>
    <row r="5" spans="1:17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3" t="s">
        <v>2</v>
      </c>
      <c r="M5" s="10"/>
      <c r="N5" s="10"/>
      <c r="O5" s="10"/>
    </row>
    <row r="6" spans="1:17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2"/>
      <c r="M6" s="10"/>
      <c r="N6" s="10"/>
      <c r="O6" s="10"/>
    </row>
    <row r="7" spans="1:17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M7" s="10"/>
      <c r="N7" s="10"/>
      <c r="O7" s="10"/>
    </row>
    <row r="8" spans="1:17" x14ac:dyDescent="0.2">
      <c r="A8" s="10"/>
      <c r="B8" s="10"/>
      <c r="C8" s="10"/>
      <c r="D8" s="10"/>
      <c r="E8" s="10"/>
      <c r="F8" s="10"/>
      <c r="G8" s="10"/>
      <c r="H8" s="10"/>
      <c r="J8" s="13"/>
      <c r="K8" s="10"/>
      <c r="M8" s="10"/>
      <c r="N8" s="10"/>
      <c r="O8" s="10"/>
    </row>
    <row r="9" spans="1:17" x14ac:dyDescent="0.2">
      <c r="A9" s="14"/>
      <c r="B9" s="1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7" x14ac:dyDescent="0.2">
      <c r="A10" s="3"/>
      <c r="B10" s="3"/>
    </row>
    <row r="11" spans="1:17" ht="20" x14ac:dyDescent="0.2">
      <c r="A11" s="46" t="s">
        <v>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</row>
    <row r="12" spans="1:17" x14ac:dyDescent="0.2">
      <c r="A12" s="1"/>
      <c r="B12" s="1"/>
    </row>
    <row r="13" spans="1:17" x14ac:dyDescent="0.2">
      <c r="A13" s="1"/>
      <c r="B13" s="1"/>
    </row>
    <row r="14" spans="1:17" ht="18" x14ac:dyDescent="0.2">
      <c r="A14" s="49" t="s">
        <v>12</v>
      </c>
      <c r="B14" s="49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7" x14ac:dyDescent="0.2">
      <c r="A15" s="2"/>
      <c r="B15" s="2"/>
    </row>
    <row r="16" spans="1:17" ht="18" x14ac:dyDescent="0.2">
      <c r="A16" s="49" t="s">
        <v>13</v>
      </c>
      <c r="B16" s="49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8" x14ac:dyDescent="0.2">
      <c r="A17" s="2"/>
      <c r="B17" s="2"/>
    </row>
    <row r="18" spans="1:18" ht="18" x14ac:dyDescent="0.2">
      <c r="A18" s="49" t="s">
        <v>15</v>
      </c>
      <c r="B18" s="49"/>
      <c r="C18" s="47"/>
      <c r="D18" s="47"/>
      <c r="E18" s="47"/>
      <c r="F18" s="47"/>
      <c r="G18" s="47"/>
      <c r="H18" s="47"/>
      <c r="I18" s="27" t="s">
        <v>14</v>
      </c>
      <c r="J18" s="27"/>
      <c r="K18" s="47"/>
      <c r="L18" s="47"/>
      <c r="M18" s="47"/>
      <c r="N18" s="47"/>
      <c r="O18" s="47"/>
      <c r="P18" s="47"/>
    </row>
    <row r="19" spans="1:18" ht="18" x14ac:dyDescent="0.2">
      <c r="A19" s="7"/>
      <c r="B19" s="7"/>
      <c r="C19" s="6"/>
      <c r="D19" s="6"/>
      <c r="E19" s="6"/>
      <c r="F19" s="6"/>
      <c r="G19" s="6"/>
      <c r="H19" s="6"/>
      <c r="J19" s="8"/>
      <c r="K19" s="8"/>
      <c r="L19" s="6"/>
      <c r="M19" s="6"/>
      <c r="N19" s="6"/>
      <c r="O19" s="6"/>
      <c r="P19" s="6"/>
      <c r="Q19" s="6"/>
    </row>
    <row r="20" spans="1:18" x14ac:dyDescent="0.2">
      <c r="A20" s="1"/>
      <c r="B20" s="1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8" x14ac:dyDescent="0.2">
      <c r="A21" s="4" t="s">
        <v>40</v>
      </c>
      <c r="B21" s="26"/>
      <c r="C21" s="24"/>
      <c r="D21" s="24"/>
      <c r="E21" s="24"/>
      <c r="F21" s="24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8" x14ac:dyDescent="0.2">
      <c r="A22" s="48" t="s">
        <v>41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</row>
    <row r="23" spans="1:18" x14ac:dyDescent="0.2">
      <c r="A23" s="33">
        <v>5</v>
      </c>
      <c r="B23" s="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8" x14ac:dyDescent="0.2">
      <c r="A24" s="1" t="s">
        <v>30</v>
      </c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40">
        <v>27</v>
      </c>
      <c r="P24" s="41"/>
      <c r="Q24" s="1"/>
    </row>
    <row r="25" spans="1:18" x14ac:dyDescent="0.2">
      <c r="A25" s="19"/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8" x14ac:dyDescent="0.2">
      <c r="A26" s="19" t="s">
        <v>22</v>
      </c>
      <c r="B26" s="15" t="s">
        <v>4</v>
      </c>
      <c r="C26" s="31"/>
      <c r="D26" s="15" t="s">
        <v>5</v>
      </c>
      <c r="E26" s="21"/>
      <c r="F26" s="15" t="s">
        <v>6</v>
      </c>
      <c r="G26" s="21"/>
      <c r="H26" s="15" t="s">
        <v>7</v>
      </c>
      <c r="I26" s="21"/>
      <c r="J26" s="15" t="s">
        <v>8</v>
      </c>
      <c r="K26" s="21"/>
      <c r="L26" s="15" t="s">
        <v>20</v>
      </c>
      <c r="M26" s="21"/>
      <c r="N26" s="15" t="s">
        <v>21</v>
      </c>
      <c r="O26" s="28"/>
      <c r="P26" s="34">
        <f>IF(ISBLANK(B27), O24, O24+5)</f>
        <v>27</v>
      </c>
      <c r="Q26" s="37"/>
      <c r="R26" s="35">
        <f>P26*(C26+E26+G26+I26+K26+M26+O26)</f>
        <v>0</v>
      </c>
    </row>
    <row r="27" spans="1:18" x14ac:dyDescent="0.2">
      <c r="A27" s="19" t="s">
        <v>39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24"/>
      <c r="O27" s="19"/>
      <c r="P27" s="19"/>
      <c r="Q27" s="19"/>
    </row>
    <row r="28" spans="1:18" x14ac:dyDescent="0.2">
      <c r="A28" s="19" t="s">
        <v>23</v>
      </c>
      <c r="B28" s="15">
        <v>34</v>
      </c>
      <c r="C28" s="21"/>
      <c r="D28" s="15">
        <v>36</v>
      </c>
      <c r="E28" s="21"/>
      <c r="F28" s="15">
        <v>38</v>
      </c>
      <c r="G28" s="21"/>
      <c r="H28" s="15">
        <v>40</v>
      </c>
      <c r="I28" s="21"/>
      <c r="J28" s="15">
        <v>42</v>
      </c>
      <c r="K28" s="21"/>
      <c r="L28" s="15">
        <v>44</v>
      </c>
      <c r="M28" s="21"/>
      <c r="N28" s="32"/>
      <c r="O28" s="19"/>
      <c r="P28" s="34">
        <f>IF(ISBLANK(B29), O24, O24+5)</f>
        <v>27</v>
      </c>
      <c r="Q28" s="19"/>
      <c r="R28" s="35">
        <f>P28*(C28+E28+G28+I28+K28+M28+O28)</f>
        <v>0</v>
      </c>
    </row>
    <row r="29" spans="1:18" x14ac:dyDescent="0.2">
      <c r="A29" s="1" t="s">
        <v>39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19"/>
      <c r="O29" s="19"/>
      <c r="P29" s="19"/>
      <c r="Q29" s="19"/>
    </row>
    <row r="30" spans="1:18" x14ac:dyDescent="0.2">
      <c r="A30" s="1"/>
      <c r="B30" s="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8" x14ac:dyDescent="0.2">
      <c r="A31" s="1" t="s">
        <v>29</v>
      </c>
      <c r="B31" s="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40">
        <v>25</v>
      </c>
      <c r="P31" s="41"/>
      <c r="Q31" s="19"/>
    </row>
    <row r="32" spans="1:18" x14ac:dyDescent="0.2">
      <c r="A32" s="1"/>
      <c r="B32" s="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8" x14ac:dyDescent="0.2">
      <c r="A33" s="19" t="s">
        <v>24</v>
      </c>
      <c r="B33" s="23">
        <v>116</v>
      </c>
      <c r="C33" s="28"/>
      <c r="D33" s="15">
        <v>128</v>
      </c>
      <c r="E33" s="21"/>
      <c r="F33" s="15">
        <v>140</v>
      </c>
      <c r="G33" s="21"/>
      <c r="H33" s="15">
        <v>152</v>
      </c>
      <c r="I33" s="21"/>
      <c r="J33" s="15">
        <v>164</v>
      </c>
      <c r="K33" s="22"/>
      <c r="L33" s="19"/>
      <c r="M33" s="19"/>
      <c r="N33" s="19"/>
      <c r="O33" s="19"/>
      <c r="P33" s="34">
        <f>IF(ISBLANK(B34), O31, O31+5)</f>
        <v>25</v>
      </c>
      <c r="Q33" s="19"/>
      <c r="R33" s="35">
        <f>P33*(C33+E33+G33+I33+K33+M33+O33)</f>
        <v>0</v>
      </c>
    </row>
    <row r="34" spans="1:18" x14ac:dyDescent="0.2">
      <c r="A34" s="1" t="s">
        <v>39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19"/>
      <c r="M34" s="19"/>
      <c r="N34" s="19"/>
      <c r="O34" s="19"/>
      <c r="P34" s="19"/>
      <c r="Q34" s="19"/>
    </row>
    <row r="35" spans="1:18" x14ac:dyDescent="0.2">
      <c r="A35" s="1"/>
      <c r="B35" s="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8" x14ac:dyDescent="0.2">
      <c r="A36" s="1" t="s">
        <v>31</v>
      </c>
      <c r="B36" s="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38">
        <v>27</v>
      </c>
      <c r="P36" s="38"/>
      <c r="Q36" s="19"/>
    </row>
    <row r="37" spans="1:18" x14ac:dyDescent="0.2">
      <c r="A37" s="1"/>
      <c r="B37" s="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8" x14ac:dyDescent="0.2">
      <c r="A38" s="19" t="s">
        <v>22</v>
      </c>
      <c r="B38" s="15" t="s">
        <v>4</v>
      </c>
      <c r="C38" s="21"/>
      <c r="D38" s="15" t="s">
        <v>5</v>
      </c>
      <c r="E38" s="21"/>
      <c r="F38" s="15" t="s">
        <v>6</v>
      </c>
      <c r="G38" s="21"/>
      <c r="H38" s="15" t="s">
        <v>7</v>
      </c>
      <c r="I38" s="21"/>
      <c r="J38" s="15" t="s">
        <v>8</v>
      </c>
      <c r="K38" s="21"/>
      <c r="L38" s="23" t="s">
        <v>20</v>
      </c>
      <c r="M38" s="29"/>
      <c r="N38" s="19"/>
      <c r="P38" s="34">
        <f>IF(ISBLANK(B39), O36, O36+5)</f>
        <v>27</v>
      </c>
      <c r="Q38" s="19"/>
      <c r="R38" s="35">
        <f>P38*(C38+E38+G38+I38+K38+M38+O38)</f>
        <v>0</v>
      </c>
    </row>
    <row r="39" spans="1:18" x14ac:dyDescent="0.2">
      <c r="A39" s="19" t="s">
        <v>39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24"/>
      <c r="O39" s="19"/>
      <c r="P39" s="19"/>
      <c r="Q39" s="19"/>
    </row>
    <row r="40" spans="1:18" x14ac:dyDescent="0.2">
      <c r="A40" s="19" t="s">
        <v>23</v>
      </c>
      <c r="B40" s="15">
        <v>34</v>
      </c>
      <c r="C40" s="21"/>
      <c r="D40" s="15">
        <v>36</v>
      </c>
      <c r="E40" s="21"/>
      <c r="F40" s="15">
        <v>38</v>
      </c>
      <c r="G40" s="21"/>
      <c r="H40" s="15">
        <v>40</v>
      </c>
      <c r="I40" s="21"/>
      <c r="J40" s="15">
        <v>42</v>
      </c>
      <c r="K40" s="21"/>
      <c r="L40" s="15">
        <v>44</v>
      </c>
      <c r="M40" s="21"/>
      <c r="N40" s="15">
        <v>46</v>
      </c>
      <c r="O40" s="28"/>
      <c r="P40" s="23">
        <v>48</v>
      </c>
      <c r="Q40" s="28"/>
      <c r="R40" s="35">
        <f>P41*(C40+E40+G40+I40+K40+M40+O40)</f>
        <v>0</v>
      </c>
    </row>
    <row r="41" spans="1:18" x14ac:dyDescent="0.2">
      <c r="A41" s="1" t="s">
        <v>39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19"/>
      <c r="O41" s="19"/>
      <c r="P41" s="34">
        <f>IF(ISBLANK(B41), O36, O36+5)</f>
        <v>27</v>
      </c>
      <c r="Q41" s="19"/>
    </row>
    <row r="42" spans="1:18" x14ac:dyDescent="0.2">
      <c r="A42" s="1"/>
      <c r="B42" s="1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8" x14ac:dyDescent="0.2">
      <c r="A43" s="1" t="s">
        <v>35</v>
      </c>
      <c r="B43" s="1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38">
        <v>26</v>
      </c>
      <c r="P43" s="38"/>
      <c r="Q43" s="19"/>
    </row>
    <row r="44" spans="1:18" x14ac:dyDescent="0.2">
      <c r="A44" s="1"/>
      <c r="B44" s="1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8" x14ac:dyDescent="0.2">
      <c r="A45" s="19" t="s">
        <v>24</v>
      </c>
      <c r="B45" s="15">
        <v>128</v>
      </c>
      <c r="C45" s="21"/>
      <c r="D45" s="15">
        <v>140</v>
      </c>
      <c r="E45" s="21"/>
      <c r="F45" s="15">
        <v>152</v>
      </c>
      <c r="G45" s="21"/>
      <c r="H45" s="15">
        <v>164</v>
      </c>
      <c r="I45" s="22"/>
      <c r="J45" s="19"/>
      <c r="K45" s="19"/>
      <c r="L45" s="19"/>
      <c r="M45" s="19"/>
      <c r="N45" s="19"/>
      <c r="O45" s="19"/>
      <c r="P45" s="34">
        <f>IF(ISBLANK(B46), O43, O43+5)</f>
        <v>26</v>
      </c>
      <c r="Q45" s="19"/>
      <c r="R45" s="35">
        <f>P45*(C45+E45+G45+I45+K45+M45+O45)</f>
        <v>0</v>
      </c>
    </row>
    <row r="46" spans="1:18" x14ac:dyDescent="0.2">
      <c r="A46" s="1" t="s">
        <v>39</v>
      </c>
      <c r="B46" s="43"/>
      <c r="C46" s="43"/>
      <c r="D46" s="43"/>
      <c r="E46" s="43"/>
      <c r="F46" s="43"/>
      <c r="G46" s="43"/>
      <c r="H46" s="43"/>
      <c r="I46" s="43"/>
      <c r="J46" s="19"/>
      <c r="K46" s="19"/>
      <c r="L46" s="19"/>
      <c r="M46" s="19"/>
      <c r="N46" s="19"/>
      <c r="O46" s="19"/>
      <c r="P46" s="19"/>
      <c r="Q46" s="19"/>
    </row>
    <row r="47" spans="1:18" x14ac:dyDescent="0.2">
      <c r="A47" s="1"/>
      <c r="B47" s="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8" x14ac:dyDescent="0.2">
      <c r="A48" s="1" t="s">
        <v>36</v>
      </c>
      <c r="B48" s="1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38">
        <v>65</v>
      </c>
      <c r="P48" s="38"/>
      <c r="Q48" s="19"/>
    </row>
    <row r="49" spans="1:18" x14ac:dyDescent="0.2">
      <c r="A49" s="1"/>
      <c r="B49" s="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8" x14ac:dyDescent="0.2">
      <c r="A50" s="19" t="s">
        <v>22</v>
      </c>
      <c r="B50" s="15" t="s">
        <v>4</v>
      </c>
      <c r="C50" s="21"/>
      <c r="D50" s="15" t="s">
        <v>5</v>
      </c>
      <c r="E50" s="21"/>
      <c r="F50" s="15" t="s">
        <v>6</v>
      </c>
      <c r="G50" s="21"/>
      <c r="H50" s="15" t="s">
        <v>7</v>
      </c>
      <c r="I50" s="21"/>
      <c r="J50" s="15" t="s">
        <v>8</v>
      </c>
      <c r="K50" s="21"/>
      <c r="L50" s="23" t="s">
        <v>20</v>
      </c>
      <c r="M50" s="29"/>
      <c r="N50" s="23" t="s">
        <v>21</v>
      </c>
      <c r="O50" s="29"/>
      <c r="P50" s="34">
        <f>IF(ISBLANK(B51), O48, O48+5)</f>
        <v>65</v>
      </c>
      <c r="Q50" s="19"/>
      <c r="R50" s="35">
        <f>P50*(C50+E50+G50+I50+K50+M50+O50)</f>
        <v>0</v>
      </c>
    </row>
    <row r="51" spans="1:18" x14ac:dyDescent="0.2">
      <c r="A51" s="19" t="s">
        <v>39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24"/>
      <c r="O51" s="24"/>
      <c r="P51" s="19"/>
      <c r="Q51" s="19"/>
    </row>
    <row r="52" spans="1:18" x14ac:dyDescent="0.2">
      <c r="A52" s="19" t="s">
        <v>23</v>
      </c>
      <c r="B52" s="15">
        <v>34</v>
      </c>
      <c r="C52" s="21"/>
      <c r="D52" s="15">
        <v>36</v>
      </c>
      <c r="E52" s="21"/>
      <c r="F52" s="15">
        <v>38</v>
      </c>
      <c r="G52" s="21"/>
      <c r="H52" s="15">
        <v>40</v>
      </c>
      <c r="I52" s="21"/>
      <c r="J52" s="15">
        <v>42</v>
      </c>
      <c r="K52" s="21"/>
      <c r="L52" s="15">
        <v>44</v>
      </c>
      <c r="M52" s="21"/>
      <c r="N52" s="32"/>
      <c r="O52" s="24"/>
      <c r="P52" s="34">
        <f>IF(ISBLANK(B53), O48, O48+5)</f>
        <v>65</v>
      </c>
      <c r="Q52" s="19"/>
      <c r="R52" s="35">
        <f>P52*(C52+E52+G52+I52+K52+M52+O52)</f>
        <v>0</v>
      </c>
    </row>
    <row r="53" spans="1:18" x14ac:dyDescent="0.2">
      <c r="A53" s="1" t="s">
        <v>39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19"/>
      <c r="O53" s="19"/>
      <c r="P53" s="19"/>
      <c r="Q53" s="19"/>
    </row>
    <row r="54" spans="1:18" x14ac:dyDescent="0.2">
      <c r="A54" s="1"/>
      <c r="B54" s="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8" x14ac:dyDescent="0.2">
      <c r="A55" s="1" t="s">
        <v>32</v>
      </c>
      <c r="B55" s="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40">
        <v>60</v>
      </c>
      <c r="P55" s="41"/>
      <c r="Q55" s="19"/>
    </row>
    <row r="56" spans="1:18" x14ac:dyDescent="0.2">
      <c r="A56" s="1"/>
      <c r="B56" s="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8" x14ac:dyDescent="0.2">
      <c r="A57" s="19" t="s">
        <v>24</v>
      </c>
      <c r="B57" s="15">
        <v>128</v>
      </c>
      <c r="C57" s="21"/>
      <c r="D57" s="15">
        <v>140</v>
      </c>
      <c r="E57" s="21"/>
      <c r="F57" s="15">
        <v>152</v>
      </c>
      <c r="G57" s="21"/>
      <c r="H57" s="15">
        <v>164</v>
      </c>
      <c r="I57" s="22"/>
      <c r="J57" s="19"/>
      <c r="K57" s="19"/>
      <c r="L57" s="19"/>
      <c r="M57" s="19"/>
      <c r="N57" s="19"/>
      <c r="O57" s="19"/>
      <c r="P57" s="34">
        <f>IF(ISBLANK(B58), O55, O55+5)</f>
        <v>60</v>
      </c>
      <c r="Q57" s="19"/>
      <c r="R57" s="35">
        <f>P57*(C57+E57+G57+I57+K57+M57+O57)</f>
        <v>0</v>
      </c>
    </row>
    <row r="58" spans="1:18" x14ac:dyDescent="0.2">
      <c r="A58" s="19" t="s">
        <v>39</v>
      </c>
      <c r="B58" s="45"/>
      <c r="C58" s="45"/>
      <c r="D58" s="45"/>
      <c r="E58" s="45"/>
      <c r="F58" s="45"/>
      <c r="G58" s="45"/>
      <c r="H58" s="45"/>
      <c r="I58" s="45"/>
      <c r="J58" s="19"/>
      <c r="K58" s="19"/>
      <c r="L58" s="19"/>
      <c r="M58" s="19"/>
      <c r="N58" s="19"/>
      <c r="O58" s="19"/>
      <c r="P58" s="19"/>
      <c r="Q58" s="19"/>
    </row>
    <row r="59" spans="1:18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8" x14ac:dyDescent="0.2">
      <c r="A60" s="1" t="s">
        <v>33</v>
      </c>
      <c r="B60" s="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38">
        <v>60</v>
      </c>
      <c r="P60" s="38"/>
      <c r="Q60" s="19"/>
    </row>
    <row r="61" spans="1:18" x14ac:dyDescent="0.2">
      <c r="A61" s="1"/>
      <c r="B61" s="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8" x14ac:dyDescent="0.2">
      <c r="A62" s="19" t="s">
        <v>28</v>
      </c>
      <c r="B62" s="15" t="s">
        <v>4</v>
      </c>
      <c r="C62" s="21"/>
      <c r="D62" s="15" t="s">
        <v>5</v>
      </c>
      <c r="E62" s="21"/>
      <c r="F62" s="15" t="s">
        <v>6</v>
      </c>
      <c r="G62" s="21"/>
      <c r="H62" s="15" t="s">
        <v>7</v>
      </c>
      <c r="I62" s="21"/>
      <c r="J62" s="15" t="s">
        <v>8</v>
      </c>
      <c r="K62" s="21"/>
      <c r="L62" s="23" t="s">
        <v>20</v>
      </c>
      <c r="M62" s="29"/>
      <c r="N62" s="23" t="s">
        <v>21</v>
      </c>
      <c r="O62" s="29"/>
      <c r="P62" s="34">
        <f>IF(ISBLANK(B63), O60, O60+5)</f>
        <v>60</v>
      </c>
      <c r="Q62" s="19"/>
      <c r="R62" s="35">
        <f>P62*(C62+E62+G62+I62+K62+M62+O62)</f>
        <v>0</v>
      </c>
    </row>
    <row r="63" spans="1:18" x14ac:dyDescent="0.2">
      <c r="A63" s="19" t="s">
        <v>39</v>
      </c>
      <c r="B63" s="43"/>
      <c r="C63" s="43"/>
      <c r="D63" s="43"/>
      <c r="E63" s="43"/>
      <c r="F63" s="43"/>
      <c r="G63" s="43"/>
      <c r="H63" s="43"/>
      <c r="I63" s="43"/>
      <c r="J63" s="24"/>
      <c r="K63" s="24"/>
      <c r="L63" s="24"/>
      <c r="M63" s="24"/>
      <c r="N63" s="24"/>
      <c r="O63" s="24"/>
      <c r="P63" s="19"/>
      <c r="Q63" s="19"/>
    </row>
    <row r="64" spans="1:18" x14ac:dyDescent="0.2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8" x14ac:dyDescent="0.2">
      <c r="A65" s="1" t="s">
        <v>37</v>
      </c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40">
        <v>55</v>
      </c>
      <c r="P65" s="41"/>
      <c r="Q65" s="19"/>
    </row>
    <row r="66" spans="1:18" x14ac:dyDescent="0.2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8" x14ac:dyDescent="0.2">
      <c r="A67" s="19" t="s">
        <v>24</v>
      </c>
      <c r="B67" s="15">
        <v>128</v>
      </c>
      <c r="C67" s="21"/>
      <c r="D67" s="15">
        <v>140</v>
      </c>
      <c r="E67" s="21"/>
      <c r="F67" s="15">
        <v>152</v>
      </c>
      <c r="G67" s="21"/>
      <c r="H67" s="15">
        <v>164</v>
      </c>
      <c r="I67" s="22"/>
      <c r="J67" s="19"/>
      <c r="K67" s="19"/>
      <c r="L67" s="19"/>
      <c r="M67" s="19"/>
      <c r="N67" s="19"/>
      <c r="O67" s="19"/>
      <c r="P67" s="34">
        <f>IF(ISBLANK(B68), O65, O65+5)</f>
        <v>55</v>
      </c>
      <c r="Q67" s="19"/>
      <c r="R67" s="35">
        <f>P67*(C67+E67+G67+I67+K67+M67+O67)</f>
        <v>0</v>
      </c>
    </row>
    <row r="68" spans="1:18" x14ac:dyDescent="0.2">
      <c r="A68" s="19" t="s">
        <v>39</v>
      </c>
      <c r="B68" s="45"/>
      <c r="C68" s="45"/>
      <c r="D68" s="45"/>
      <c r="E68" s="45"/>
      <c r="F68" s="45"/>
      <c r="G68" s="45"/>
      <c r="H68" s="45"/>
      <c r="I68" s="45"/>
      <c r="J68" s="19"/>
      <c r="K68" s="19"/>
      <c r="L68" s="19"/>
      <c r="M68" s="19"/>
      <c r="N68" s="19"/>
      <c r="O68" s="19"/>
      <c r="P68" s="19"/>
      <c r="Q68" s="19"/>
    </row>
    <row r="69" spans="1:18" x14ac:dyDescent="0.2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8" x14ac:dyDescent="0.2">
      <c r="A70" s="1" t="s">
        <v>38</v>
      </c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40">
        <v>26</v>
      </c>
      <c r="P70" s="41"/>
      <c r="Q70" s="19"/>
    </row>
    <row r="71" spans="1:18" x14ac:dyDescent="0.2">
      <c r="A71" s="16"/>
      <c r="B71" s="16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19"/>
      <c r="P71" s="19"/>
      <c r="Q71" s="19"/>
    </row>
    <row r="72" spans="1:18" x14ac:dyDescent="0.2">
      <c r="A72" s="19" t="s">
        <v>23</v>
      </c>
      <c r="B72" s="15">
        <v>34</v>
      </c>
      <c r="C72" s="21"/>
      <c r="D72" s="15">
        <v>36</v>
      </c>
      <c r="E72" s="21"/>
      <c r="F72" s="15">
        <v>38</v>
      </c>
      <c r="G72" s="21"/>
      <c r="H72" s="15">
        <v>40</v>
      </c>
      <c r="I72" s="21"/>
      <c r="J72" s="15">
        <v>42</v>
      </c>
      <c r="K72" s="21"/>
      <c r="L72" s="15">
        <v>44</v>
      </c>
      <c r="M72" s="21"/>
      <c r="N72" s="15">
        <v>46</v>
      </c>
      <c r="O72" s="29"/>
      <c r="P72" s="23">
        <v>48</v>
      </c>
      <c r="Q72" s="28"/>
      <c r="R72" s="35">
        <f>P73*(C72+E72+G72+I72+K72+M72+O72)</f>
        <v>0</v>
      </c>
    </row>
    <row r="73" spans="1:18" x14ac:dyDescent="0.2">
      <c r="A73" s="1" t="s">
        <v>39</v>
      </c>
      <c r="B73" s="43"/>
      <c r="C73" s="43"/>
      <c r="D73" s="43"/>
      <c r="E73" s="43"/>
      <c r="F73" s="43"/>
      <c r="G73" s="43"/>
      <c r="H73" s="43"/>
      <c r="I73" s="43"/>
      <c r="J73" s="43"/>
      <c r="K73" s="19"/>
      <c r="L73" s="19"/>
      <c r="M73" s="19"/>
      <c r="N73" s="19"/>
      <c r="O73" s="19"/>
      <c r="P73" s="34">
        <f>IF(ISBLANK(B73), O70, O70+5)</f>
        <v>26</v>
      </c>
      <c r="Q73" s="19"/>
    </row>
    <row r="74" spans="1:18" x14ac:dyDescent="0.2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8" x14ac:dyDescent="0.2">
      <c r="A75" s="1" t="s">
        <v>26</v>
      </c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8" x14ac:dyDescent="0.2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8" x14ac:dyDescent="0.2">
      <c r="A77" s="19" t="s">
        <v>25</v>
      </c>
      <c r="B77" s="19"/>
      <c r="C77" s="19"/>
      <c r="D77" s="31"/>
      <c r="E77" s="32"/>
      <c r="F77" s="32"/>
      <c r="G77" s="32"/>
      <c r="H77" s="32"/>
      <c r="I77" s="32"/>
      <c r="J77" s="32"/>
      <c r="K77" s="32"/>
      <c r="L77" s="19"/>
      <c r="M77" s="19"/>
      <c r="N77" s="19"/>
      <c r="O77" s="38">
        <v>10</v>
      </c>
      <c r="P77" s="38"/>
      <c r="Q77" s="19"/>
      <c r="R77" s="36">
        <f>O77*D77</f>
        <v>0</v>
      </c>
    </row>
    <row r="78" spans="1:18" x14ac:dyDescent="0.2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8" x14ac:dyDescent="0.2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8" x14ac:dyDescent="0.2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 x14ac:dyDescent="0.2">
      <c r="A81" s="17" t="s">
        <v>10</v>
      </c>
      <c r="B81" s="17"/>
      <c r="C81" s="19"/>
      <c r="D81" s="44">
        <f>SUM(R26:R77)</f>
        <v>0</v>
      </c>
      <c r="E81" s="44"/>
      <c r="F81" s="44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x14ac:dyDescent="0.2">
      <c r="A82" s="18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x14ac:dyDescent="0.2">
      <c r="A83" s="5"/>
      <c r="B83" s="5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x14ac:dyDescent="0.2">
      <c r="A84" s="30"/>
      <c r="B84" s="30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 x14ac:dyDescent="0.2">
      <c r="A85" s="5" t="s">
        <v>11</v>
      </c>
      <c r="B85" s="5"/>
      <c r="C85" s="19"/>
      <c r="D85" s="19"/>
      <c r="E85" s="19"/>
      <c r="F85" s="39">
        <f>D81</f>
        <v>0</v>
      </c>
      <c r="G85" s="39"/>
      <c r="H85" s="19" t="s">
        <v>16</v>
      </c>
      <c r="I85" s="19"/>
      <c r="J85" s="19"/>
      <c r="K85" s="19"/>
      <c r="L85" s="19"/>
      <c r="M85" s="19"/>
      <c r="N85" s="19"/>
      <c r="O85" s="19"/>
      <c r="P85" s="19"/>
      <c r="Q85" s="19"/>
    </row>
    <row r="86" spans="1:17" x14ac:dyDescent="0.2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 x14ac:dyDescent="0.2">
      <c r="A87" s="1" t="s">
        <v>1</v>
      </c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x14ac:dyDescent="0.2">
      <c r="A88" s="1" t="s">
        <v>17</v>
      </c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x14ac:dyDescent="0.2">
      <c r="A89" s="1" t="s">
        <v>18</v>
      </c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 x14ac:dyDescent="0.2">
      <c r="A90" s="1" t="s">
        <v>42</v>
      </c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 x14ac:dyDescent="0.2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 x14ac:dyDescent="0.2">
      <c r="A92" s="1" t="s">
        <v>9</v>
      </c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x14ac:dyDescent="0.2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 x14ac:dyDescent="0.2">
      <c r="A94" s="1" t="s">
        <v>34</v>
      </c>
      <c r="B94" s="20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 x14ac:dyDescent="0.2">
      <c r="A95" s="19" t="s">
        <v>27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 x14ac:dyDescent="0.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 x14ac:dyDescent="0.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 x14ac:dyDescent="0.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1:17" x14ac:dyDescent="0.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</sheetData>
  <sheetProtection algorithmName="SHA-512" hashValue="7PKoSae9RL5O/Y07wVCphGLNa0LyCmBMDIRuxGTXYujkKx+V2355SVTPDkDFT3KGFdoxnntVo/H05nEIANz4cg==" saltValue="9IXgmK59YPPcKWBaPLIPyQ==" spinCount="100000" sheet="1" selectLockedCells="1"/>
  <mergeCells count="33">
    <mergeCell ref="A11:Q11"/>
    <mergeCell ref="O48:P48"/>
    <mergeCell ref="C14:P14"/>
    <mergeCell ref="C16:P16"/>
    <mergeCell ref="O60:P60"/>
    <mergeCell ref="K18:P18"/>
    <mergeCell ref="A22:R22"/>
    <mergeCell ref="A14:B14"/>
    <mergeCell ref="A16:B16"/>
    <mergeCell ref="A18:B18"/>
    <mergeCell ref="C18:H18"/>
    <mergeCell ref="O77:P77"/>
    <mergeCell ref="O65:P65"/>
    <mergeCell ref="B58:I58"/>
    <mergeCell ref="B73:J73"/>
    <mergeCell ref="B68:I68"/>
    <mergeCell ref="B63:I63"/>
    <mergeCell ref="O43:P43"/>
    <mergeCell ref="O36:P36"/>
    <mergeCell ref="F85:G85"/>
    <mergeCell ref="O24:P24"/>
    <mergeCell ref="O31:P31"/>
    <mergeCell ref="O55:P55"/>
    <mergeCell ref="O70:P70"/>
    <mergeCell ref="B27:M27"/>
    <mergeCell ref="B29:M29"/>
    <mergeCell ref="B34:K34"/>
    <mergeCell ref="B39:M39"/>
    <mergeCell ref="B41:M41"/>
    <mergeCell ref="B46:I46"/>
    <mergeCell ref="B51:M51"/>
    <mergeCell ref="B53:M53"/>
    <mergeCell ref="D81:F81"/>
  </mergeCells>
  <hyperlinks>
    <hyperlink ref="L5" r:id="rId1" display="http://www.sv-hellas-bruehl.de/" xr:uid="{5C5CB561-C68B-6445-AA99-75E68939B6D1}"/>
  </hyperlinks>
  <pageMargins left="0.7" right="0.7" top="0.78740157499999996" bottom="0.78740157499999996" header="0.3" footer="0.3"/>
  <pageSetup paperSize="9" scale="97" fitToHeight="2" orientation="portrait" horizontalDpi="0" verticalDpi="0"/>
  <headerFooter>
    <oddFooter>Seite &amp;P</oddFooter>
  </headerFooter>
  <drawing r:id="rId2"/>
</worksheet>
</file>

<file path=docMetadata/LabelInfo.xml><?xml version="1.0" encoding="utf-8"?>
<clbl:labelList xmlns:clbl="http://schemas.microsoft.com/office/2020/mipLabelMetadata">
  <clbl:label id="{0cf7ac0a-4681-4823-ab0b-04ef02c5f873}" enabled="1" method="Standard" siteId="{42f7676c-f455-423c-82f6-dc2d99791af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Zhang, Yunong</cp:lastModifiedBy>
  <cp:lastPrinted>2022-09-12T13:55:23Z</cp:lastPrinted>
  <dcterms:created xsi:type="dcterms:W3CDTF">2022-09-11T12:17:29Z</dcterms:created>
  <dcterms:modified xsi:type="dcterms:W3CDTF">2026-03-14T17:47:47Z</dcterms:modified>
</cp:coreProperties>
</file>